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goee.sharepoint.com/Shared Documents/Projektid ja taotlused/2022/SiM TT/aruanded/"/>
    </mc:Choice>
  </mc:AlternateContent>
  <xr:revisionPtr revIDLastSave="178" documentId="13_ncr:1_{F9E7331E-712F-6C45-9CA0-67FFBE9325F4}" xr6:coauthVersionLast="47" xr6:coauthVersionMax="47" xr10:uidLastSave="{501A4700-A5D4-484A-A6B5-ABEA95DFFE6C}"/>
  <bookViews>
    <workbookView xWindow="-108" yWindow="-108" windowWidth="23256" windowHeight="12576" xr2:uid="{00000000-000D-0000-FFFF-FFFF00000000}"/>
  </bookViews>
  <sheets>
    <sheet name="finantsaruande vorm" sheetId="1" r:id="rId1"/>
  </sheets>
  <definedNames>
    <definedName name="_xlnm.Print_Area" localSheetId="0">'finantsaruande vorm'!$A$1:$E$38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1" i="1" l="1"/>
  <c r="D26" i="1"/>
  <c r="C21" i="1"/>
  <c r="B14" i="1"/>
  <c r="D20" i="1"/>
  <c r="D23" i="1"/>
  <c r="D24" i="1"/>
  <c r="D25" i="1"/>
  <c r="D22" i="1"/>
  <c r="D21" i="1" l="1"/>
  <c r="C14" i="1"/>
  <c r="C27" i="1" s="1"/>
  <c r="C11" i="1" s="1"/>
  <c r="B27" i="1"/>
  <c r="D15" i="1"/>
  <c r="D14" i="1" l="1"/>
  <c r="D27" i="1" s="1"/>
</calcChain>
</file>

<file path=xl/sharedStrings.xml><?xml version="1.0" encoding="utf-8"?>
<sst xmlns="http://schemas.openxmlformats.org/spreadsheetml/2006/main" count="40" uniqueCount="37">
  <si>
    <t>LISA 3</t>
  </si>
  <si>
    <t>Riigieelarvelise toetuse kasutamise lepingu juurde</t>
  </si>
  <si>
    <t>Riigieelarvelise toetuse kasutamise finantsaruande vorm</t>
  </si>
  <si>
    <t>Lepingu nr:</t>
  </si>
  <si>
    <t>Aruande esitaja:</t>
  </si>
  <si>
    <t>Vabaühenduste Liit</t>
  </si>
  <si>
    <t>Toetuse kasutamise periood:</t>
  </si>
  <si>
    <t>Tegevuste lepingujärgne maksumus:</t>
  </si>
  <si>
    <t>Teadlikud ja aktiivsed elanikud</t>
  </si>
  <si>
    <t>Võimekad vabaühendused</t>
  </si>
  <si>
    <t>Tehtud kulutused summas:</t>
  </si>
  <si>
    <t>Projekti kulud tegevuste kaupa</t>
  </si>
  <si>
    <t>Kulud toetusest vastavalt kalkulatsioonile</t>
  </si>
  <si>
    <t>Tegelikud kulud</t>
  </si>
  <si>
    <t>Jääk</t>
  </si>
  <si>
    <t>Märkused</t>
  </si>
  <si>
    <t>Tegevussuund 1</t>
  </si>
  <si>
    <t>Tööjõukulud</t>
  </si>
  <si>
    <t>Vabatahtlikkus</t>
  </si>
  <si>
    <t>Heategevus</t>
  </si>
  <si>
    <t>Teadlikkus</t>
  </si>
  <si>
    <t>Üldkulud</t>
  </si>
  <si>
    <t>Tegevused ja üld kokku</t>
  </si>
  <si>
    <t>Tegevussuund 2</t>
  </si>
  <si>
    <t>Mtyraha</t>
  </si>
  <si>
    <t>Kogukonnapraktika</t>
  </si>
  <si>
    <t>Teadlikkuse suund</t>
  </si>
  <si>
    <t>KOKKU</t>
  </si>
  <si>
    <t>Aruandele lisatud pearaamatu väljavõte</t>
  </si>
  <si>
    <t>Aruande koostamise kuupäev:</t>
  </si>
  <si>
    <t>Aruande koostanud:</t>
  </si>
  <si>
    <t>Kai Klandorf</t>
  </si>
  <si>
    <t>Toetuse saaja:</t>
  </si>
  <si>
    <t xml:space="preserve">(allkirjastatud digitaalselt)      </t>
  </si>
  <si>
    <t xml:space="preserve">       </t>
  </si>
  <si>
    <t>1.01.2022-31.12.2022</t>
  </si>
  <si>
    <t>7-42100-3 08.04.2022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</si>
</sst>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b/>
      <sz val="10"/>
      <color rgb="FF000000"/>
      <name val="Arial"/>
      <family val="2"/>
      <charset val="186"/>
    </font>
    <font>
      <i/>
      <sz val="10"/>
      <color theme="0" tint="-0.499984740745262"/>
      <name val="Arial"/>
      <family val="2"/>
      <charset val="186"/>
    </font>
    <font>
      <sz val="10"/>
      <color rgb="FF000000"/>
      <name val="Arial"/>
      <family val="2"/>
      <charset val="186"/>
    </font>
    <font>
      <i/>
      <sz val="10"/>
      <color rgb="FF808080"/>
      <name val="Arial"/>
      <family val="2"/>
      <charset val="186"/>
    </font>
    <font>
      <i/>
      <sz val="10"/>
      <color theme="1" tint="0.499984740745262"/>
      <name val="Arial"/>
      <family val="2"/>
      <charset val="186"/>
    </font>
    <font>
      <i/>
      <sz val="10"/>
      <color rgb="FF000000"/>
      <name val="Arial"/>
      <family val="2"/>
      <charset val="186"/>
    </font>
    <font>
      <sz val="12"/>
      <color theme="1"/>
      <name val="Times New Roman"/>
      <family val="1"/>
      <charset val="186"/>
    </font>
    <font>
      <sz val="10"/>
      <name val="Arial"/>
    </font>
    <font>
      <b/>
      <i/>
      <sz val="10"/>
      <color rgb="FF000000"/>
      <name val="Arial"/>
      <family val="2"/>
      <charset val="186"/>
    </font>
    <font>
      <b/>
      <i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lightUp">
        <fgColor theme="0" tint="-0.34998626667073579"/>
        <bgColor indexed="65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 applyProtection="1">
      <alignment horizontal="left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6" fillId="0" borderId="2" xfId="0" applyFont="1" applyBorder="1" applyAlignment="1" applyProtection="1">
      <alignment horizontal="left" vertical="top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left"/>
      <protection locked="0"/>
    </xf>
    <xf numFmtId="0" fontId="4" fillId="2" borderId="2" xfId="0" applyFont="1" applyFill="1" applyBorder="1" applyAlignment="1" applyProtection="1">
      <alignment horizontal="left" vertical="top" wrapText="1"/>
      <protection locked="0"/>
    </xf>
    <xf numFmtId="0" fontId="6" fillId="2" borderId="2" xfId="0" applyFont="1" applyFill="1" applyBorder="1" applyAlignment="1" applyProtection="1">
      <alignment horizontal="left" vertical="top" wrapText="1"/>
      <protection locked="0"/>
    </xf>
    <xf numFmtId="0" fontId="4" fillId="3" borderId="3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>
      <alignment horizontal="left" vertical="center" wrapText="1"/>
    </xf>
    <xf numFmtId="0" fontId="8" fillId="0" borderId="2" xfId="0" applyFont="1" applyBorder="1" applyAlignment="1" applyProtection="1">
      <alignment horizontal="left" vertical="top" wrapText="1"/>
      <protection locked="0"/>
    </xf>
    <xf numFmtId="0" fontId="9" fillId="0" borderId="0" xfId="0" applyFont="1" applyAlignment="1" applyProtection="1">
      <alignment horizontal="left" vertical="top" wrapText="1"/>
      <protection locked="0"/>
    </xf>
    <xf numFmtId="0" fontId="10" fillId="0" borderId="0" xfId="0" applyFont="1" applyAlignment="1">
      <alignment vertical="center"/>
    </xf>
    <xf numFmtId="0" fontId="3" fillId="0" borderId="0" xfId="0" applyFont="1" applyAlignment="1" applyProtection="1">
      <alignment horizontal="left"/>
      <protection locked="0"/>
    </xf>
    <xf numFmtId="14" fontId="2" fillId="0" borderId="0" xfId="0" applyNumberFormat="1" applyFont="1" applyAlignment="1" applyProtection="1">
      <alignment horizontal="left"/>
      <protection locked="0"/>
    </xf>
    <xf numFmtId="3" fontId="2" fillId="0" borderId="0" xfId="0" applyNumberFormat="1" applyFont="1" applyAlignment="1">
      <alignment horizontal="left"/>
    </xf>
    <xf numFmtId="0" fontId="2" fillId="0" borderId="0" xfId="0" applyFont="1" applyAlignment="1" applyProtection="1">
      <alignment horizontal="left" wrapText="1"/>
      <protection locked="0"/>
    </xf>
    <xf numFmtId="2" fontId="4" fillId="0" borderId="1" xfId="0" applyNumberFormat="1" applyFont="1" applyBorder="1" applyAlignment="1">
      <alignment horizontal="center" vertical="center" wrapText="1"/>
    </xf>
    <xf numFmtId="2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center"/>
    </xf>
    <xf numFmtId="2" fontId="6" fillId="0" borderId="2" xfId="0" applyNumberFormat="1" applyFont="1" applyBorder="1" applyAlignment="1" applyProtection="1">
      <alignment horizontal="center" vertical="center" wrapText="1"/>
      <protection locked="0"/>
    </xf>
    <xf numFmtId="2" fontId="6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>
      <alignment horizontal="center"/>
    </xf>
    <xf numFmtId="2" fontId="6" fillId="0" borderId="1" xfId="0" applyNumberFormat="1" applyFont="1" applyBorder="1" applyAlignment="1" applyProtection="1">
      <alignment horizontal="center" vertical="center" wrapText="1"/>
      <protection locked="0"/>
    </xf>
    <xf numFmtId="2" fontId="4" fillId="3" borderId="2" xfId="0" applyNumberFormat="1" applyFont="1" applyFill="1" applyBorder="1" applyAlignment="1">
      <alignment horizontal="center" vertical="top" wrapText="1"/>
    </xf>
    <xf numFmtId="0" fontId="12" fillId="0" borderId="2" xfId="0" applyFont="1" applyBorder="1" applyAlignment="1" applyProtection="1">
      <alignment horizontal="left" vertical="center" wrapText="1"/>
      <protection locked="0"/>
    </xf>
    <xf numFmtId="2" fontId="9" fillId="0" borderId="2" xfId="0" applyNumberFormat="1" applyFont="1" applyBorder="1" applyAlignment="1" applyProtection="1">
      <alignment horizontal="center" vertical="center" wrapText="1"/>
      <protection locked="0"/>
    </xf>
    <xf numFmtId="2" fontId="6" fillId="3" borderId="2" xfId="0" applyNumberFormat="1" applyFont="1" applyFill="1" applyBorder="1" applyAlignment="1" applyProtection="1">
      <alignment horizontal="left" vertical="top" wrapText="1"/>
      <protection locked="0"/>
    </xf>
    <xf numFmtId="2" fontId="2" fillId="0" borderId="0" xfId="0" applyNumberFormat="1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3" fillId="0" borderId="2" xfId="0" applyFont="1" applyBorder="1" applyAlignment="1" applyProtection="1">
      <alignment horizontal="left" vertical="center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8"/>
  <sheetViews>
    <sheetView tabSelected="1" zoomScale="85" zoomScaleNormal="85" workbookViewId="0">
      <selection activeCell="C27" sqref="C27"/>
    </sheetView>
  </sheetViews>
  <sheetFormatPr defaultColWidth="9.109375" defaultRowHeight="13.2" x14ac:dyDescent="0.25"/>
  <cols>
    <col min="1" max="1" width="35.33203125" style="1" customWidth="1"/>
    <col min="2" max="2" width="26.6640625" style="1" customWidth="1"/>
    <col min="3" max="3" width="15.44140625" style="1" bestFit="1" customWidth="1"/>
    <col min="4" max="4" width="10.33203125" style="1" customWidth="1"/>
    <col min="5" max="5" width="9.88671875" style="1" bestFit="1" customWidth="1"/>
    <col min="6" max="16384" width="9.109375" style="1"/>
  </cols>
  <sheetData>
    <row r="1" spans="1:5" x14ac:dyDescent="0.25">
      <c r="A1" s="35" t="s">
        <v>0</v>
      </c>
      <c r="B1" s="35"/>
      <c r="C1" s="35"/>
      <c r="D1" s="35"/>
      <c r="E1" s="35"/>
    </row>
    <row r="2" spans="1:5" x14ac:dyDescent="0.25">
      <c r="A2" s="35" t="s">
        <v>1</v>
      </c>
      <c r="B2" s="35"/>
      <c r="C2" s="35"/>
      <c r="D2" s="35"/>
      <c r="E2" s="35"/>
    </row>
    <row r="3" spans="1:5" x14ac:dyDescent="0.25">
      <c r="A3" s="2"/>
    </row>
    <row r="4" spans="1:5" x14ac:dyDescent="0.25">
      <c r="A4" s="3" t="s">
        <v>2</v>
      </c>
    </row>
    <row r="6" spans="1:5" x14ac:dyDescent="0.25">
      <c r="A6" s="1" t="s">
        <v>3</v>
      </c>
      <c r="B6" s="4" t="s">
        <v>36</v>
      </c>
    </row>
    <row r="7" spans="1:5" x14ac:dyDescent="0.25">
      <c r="A7" s="1" t="s">
        <v>4</v>
      </c>
      <c r="B7" s="4" t="s">
        <v>5</v>
      </c>
    </row>
    <row r="8" spans="1:5" x14ac:dyDescent="0.25">
      <c r="A8" s="1" t="s">
        <v>6</v>
      </c>
      <c r="B8" s="4" t="s">
        <v>35</v>
      </c>
    </row>
    <row r="9" spans="1:5" x14ac:dyDescent="0.25">
      <c r="A9" s="36" t="s">
        <v>7</v>
      </c>
      <c r="B9" s="22" t="s">
        <v>8</v>
      </c>
      <c r="C9" s="21">
        <v>52500</v>
      </c>
    </row>
    <row r="10" spans="1:5" x14ac:dyDescent="0.25">
      <c r="A10" s="36"/>
      <c r="B10" s="22" t="s">
        <v>9</v>
      </c>
      <c r="C10" s="21">
        <v>40187.5</v>
      </c>
    </row>
    <row r="11" spans="1:5" x14ac:dyDescent="0.25">
      <c r="A11" s="1" t="s">
        <v>10</v>
      </c>
      <c r="B11" s="4"/>
      <c r="C11" s="34">
        <f>C27</f>
        <v>89302.64</v>
      </c>
    </row>
    <row r="13" spans="1:5" ht="27" thickBot="1" x14ac:dyDescent="0.3">
      <c r="A13" s="13" t="s">
        <v>11</v>
      </c>
      <c r="B13" s="14" t="s">
        <v>12</v>
      </c>
      <c r="C13" s="14" t="s">
        <v>13</v>
      </c>
      <c r="D13" s="14" t="s">
        <v>14</v>
      </c>
      <c r="E13" s="14" t="s">
        <v>15</v>
      </c>
    </row>
    <row r="14" spans="1:5" x14ac:dyDescent="0.25">
      <c r="A14" s="5" t="s">
        <v>16</v>
      </c>
      <c r="B14" s="23">
        <f>SUM(B15:B20)</f>
        <v>52500</v>
      </c>
      <c r="C14" s="23">
        <f>SUM(C15:C20)</f>
        <v>48664.43</v>
      </c>
      <c r="D14" s="23">
        <f>SUM(D15:D20)</f>
        <v>3835.5699999999997</v>
      </c>
      <c r="E14" s="6"/>
    </row>
    <row r="15" spans="1:5" s="4" customFormat="1" x14ac:dyDescent="0.25">
      <c r="A15" s="7" t="s">
        <v>17</v>
      </c>
      <c r="B15" s="24">
        <v>33800</v>
      </c>
      <c r="C15" s="25">
        <v>27526.9</v>
      </c>
      <c r="D15" s="24">
        <f>(B15-C15)</f>
        <v>6273.0999999999985</v>
      </c>
      <c r="E15" s="11"/>
    </row>
    <row r="16" spans="1:5" s="4" customFormat="1" x14ac:dyDescent="0.25">
      <c r="A16" s="7" t="s">
        <v>18</v>
      </c>
      <c r="B16" s="24">
        <v>8000</v>
      </c>
      <c r="C16" s="26"/>
      <c r="D16" s="24"/>
      <c r="E16" s="16"/>
    </row>
    <row r="17" spans="1:5" s="4" customFormat="1" x14ac:dyDescent="0.25">
      <c r="A17" s="7" t="s">
        <v>19</v>
      </c>
      <c r="B17" s="24">
        <v>2400</v>
      </c>
      <c r="C17" s="26"/>
      <c r="D17" s="24"/>
      <c r="E17" s="16"/>
    </row>
    <row r="18" spans="1:5" s="4" customFormat="1" x14ac:dyDescent="0.25">
      <c r="A18" s="7" t="s">
        <v>20</v>
      </c>
      <c r="B18" s="24">
        <v>1500</v>
      </c>
      <c r="C18" s="26"/>
      <c r="D18" s="24"/>
      <c r="E18" s="16"/>
    </row>
    <row r="19" spans="1:5" s="4" customFormat="1" x14ac:dyDescent="0.25">
      <c r="A19" s="7" t="s">
        <v>21</v>
      </c>
      <c r="B19" s="26">
        <v>6800</v>
      </c>
      <c r="C19" s="26"/>
      <c r="D19" s="24"/>
      <c r="E19" s="16"/>
    </row>
    <row r="20" spans="1:5" s="4" customFormat="1" x14ac:dyDescent="0.25">
      <c r="A20" s="31" t="s">
        <v>22</v>
      </c>
      <c r="B20" s="26"/>
      <c r="C20" s="32">
        <v>21137.53</v>
      </c>
      <c r="D20" s="24">
        <f>(B20-C20)+B16+B17+B18+B19</f>
        <v>-2437.5299999999988</v>
      </c>
      <c r="E20" s="8"/>
    </row>
    <row r="21" spans="1:5" x14ac:dyDescent="0.25">
      <c r="A21" s="9" t="s">
        <v>23</v>
      </c>
      <c r="B21" s="23">
        <f>SUM(B22:B26)</f>
        <v>46179</v>
      </c>
      <c r="C21" s="23">
        <f>SUM(C22:C26)</f>
        <v>40638.21</v>
      </c>
      <c r="D21" s="23">
        <f>SUM(D22:D26)</f>
        <v>5540.7900000000009</v>
      </c>
      <c r="E21" s="6"/>
    </row>
    <row r="22" spans="1:5" s="4" customFormat="1" x14ac:dyDescent="0.25">
      <c r="A22" s="7" t="s">
        <v>17</v>
      </c>
      <c r="B22" s="24">
        <v>37779</v>
      </c>
      <c r="C22" s="25">
        <v>19510.68</v>
      </c>
      <c r="D22" s="24">
        <f>(B22-C22)</f>
        <v>18268.32</v>
      </c>
      <c r="E22" s="12"/>
    </row>
    <row r="23" spans="1:5" s="4" customFormat="1" x14ac:dyDescent="0.25">
      <c r="A23" s="7" t="s">
        <v>24</v>
      </c>
      <c r="B23" s="27">
        <v>2000</v>
      </c>
      <c r="C23" s="28"/>
      <c r="D23" s="24">
        <f t="shared" ref="D23:D26" si="0">(B23-C23)</f>
        <v>2000</v>
      </c>
      <c r="E23" s="16"/>
    </row>
    <row r="24" spans="1:5" s="4" customFormat="1" x14ac:dyDescent="0.25">
      <c r="A24" s="7" t="s">
        <v>25</v>
      </c>
      <c r="B24" s="24">
        <v>3000</v>
      </c>
      <c r="C24" s="29"/>
      <c r="D24" s="24">
        <f t="shared" si="0"/>
        <v>3000</v>
      </c>
      <c r="E24" s="16"/>
    </row>
    <row r="25" spans="1:5" s="4" customFormat="1" x14ac:dyDescent="0.25">
      <c r="A25" s="7" t="s">
        <v>26</v>
      </c>
      <c r="B25" s="24">
        <v>1500</v>
      </c>
      <c r="C25" s="25"/>
      <c r="D25" s="24">
        <f t="shared" si="0"/>
        <v>1500</v>
      </c>
      <c r="E25" s="16"/>
    </row>
    <row r="26" spans="1:5" s="4" customFormat="1" x14ac:dyDescent="0.25">
      <c r="A26" s="37" t="s">
        <v>22</v>
      </c>
      <c r="B26" s="24">
        <v>1900</v>
      </c>
      <c r="C26" s="26">
        <v>21127.53</v>
      </c>
      <c r="D26" s="24">
        <f>(B26-C26)</f>
        <v>-19227.53</v>
      </c>
      <c r="E26" s="16"/>
    </row>
    <row r="27" spans="1:5" x14ac:dyDescent="0.25">
      <c r="A27" s="15" t="s">
        <v>27</v>
      </c>
      <c r="B27" s="30">
        <f>SUM(B14+B21)</f>
        <v>98679</v>
      </c>
      <c r="C27" s="30">
        <f>SUM(C14+C21)</f>
        <v>89302.64</v>
      </c>
      <c r="D27" s="30">
        <f>SUM(D14+D21)</f>
        <v>9376.36</v>
      </c>
      <c r="E27" s="33"/>
    </row>
    <row r="28" spans="1:5" x14ac:dyDescent="0.25">
      <c r="A28" s="17"/>
      <c r="B28" s="17"/>
      <c r="C28" s="17"/>
      <c r="D28" s="17"/>
      <c r="E28" s="17"/>
    </row>
    <row r="29" spans="1:5" x14ac:dyDescent="0.25">
      <c r="A29" s="4"/>
      <c r="B29" s="4"/>
      <c r="C29" s="4"/>
      <c r="D29" s="4"/>
      <c r="E29" s="4"/>
    </row>
    <row r="30" spans="1:5" ht="15.6" x14ac:dyDescent="0.25">
      <c r="A30" s="19" t="s">
        <v>28</v>
      </c>
      <c r="B30" s="19"/>
      <c r="C30" s="19"/>
      <c r="D30" s="19"/>
      <c r="E30" s="18"/>
    </row>
    <row r="31" spans="1:5" x14ac:dyDescent="0.25">
      <c r="A31" s="4"/>
      <c r="B31" s="4"/>
      <c r="C31" s="4"/>
      <c r="D31" s="4"/>
      <c r="E31" s="4"/>
    </row>
    <row r="32" spans="1:5" x14ac:dyDescent="0.25">
      <c r="A32" s="4" t="s">
        <v>29</v>
      </c>
      <c r="B32" s="20">
        <v>44941</v>
      </c>
      <c r="C32" s="4"/>
      <c r="D32" s="4"/>
      <c r="E32" s="4"/>
    </row>
    <row r="33" spans="1:5" x14ac:dyDescent="0.25">
      <c r="A33" s="4" t="s">
        <v>30</v>
      </c>
      <c r="B33" s="4" t="s">
        <v>31</v>
      </c>
      <c r="C33" s="4"/>
      <c r="D33" s="4"/>
      <c r="E33" s="4"/>
    </row>
    <row r="34" spans="1:5" x14ac:dyDescent="0.25">
      <c r="A34" s="4"/>
      <c r="B34" s="4"/>
      <c r="C34" s="4"/>
      <c r="D34" s="4"/>
      <c r="E34" s="4"/>
    </row>
    <row r="35" spans="1:5" x14ac:dyDescent="0.25">
      <c r="A35" s="4" t="s">
        <v>32</v>
      </c>
      <c r="B35" s="4" t="s">
        <v>5</v>
      </c>
      <c r="C35" s="4"/>
      <c r="D35" s="4"/>
      <c r="E35" s="4"/>
    </row>
    <row r="36" spans="1:5" x14ac:dyDescent="0.25">
      <c r="A36" s="10" t="s">
        <v>33</v>
      </c>
      <c r="B36" s="4"/>
      <c r="C36" s="4"/>
      <c r="E36" s="4" t="s">
        <v>34</v>
      </c>
    </row>
    <row r="37" spans="1:5" x14ac:dyDescent="0.25">
      <c r="A37" s="10"/>
      <c r="B37" s="4"/>
      <c r="C37" s="4"/>
      <c r="E37" s="4"/>
    </row>
    <row r="38" spans="1:5" x14ac:dyDescent="0.25">
      <c r="A38" s="4"/>
      <c r="B38" s="4"/>
      <c r="C38" s="4"/>
      <c r="D38" s="4"/>
      <c r="E38" s="4"/>
    </row>
  </sheetData>
  <sheetProtection formatCells="0" formatColumns="0" formatRows="0" insertColumns="0" insertRows="0" insertHyperlinks="0" deleteColumns="0" deleteRows="0" sort="0" autoFilter="0" pivotTables="0"/>
  <mergeCells count="3">
    <mergeCell ref="A1:E1"/>
    <mergeCell ref="A2:E2"/>
    <mergeCell ref="A9:A10"/>
  </mergeCells>
  <pageMargins left="0.7" right="0.7" top="0.75" bottom="0.75" header="0.3" footer="0.3"/>
  <pageSetup paperSize="9" scale="63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75a04bf-7cf5-4daa-b3e4-2440b55a35c6">
      <Terms xmlns="http://schemas.microsoft.com/office/infopath/2007/PartnerControls"/>
    </lcf76f155ced4ddcb4097134ff3c332f>
    <TaxCatchAll xmlns="35c5ef7c-725c-440b-abe4-be1cf878967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217AADF8D7AF44B9E0F2C22D7A14AE1" ma:contentTypeVersion="16" ma:contentTypeDescription="Loo uus dokument" ma:contentTypeScope="" ma:versionID="d41e4170c97d242db1412f21cdcd884f">
  <xsd:schema xmlns:xsd="http://www.w3.org/2001/XMLSchema" xmlns:xs="http://www.w3.org/2001/XMLSchema" xmlns:p="http://schemas.microsoft.com/office/2006/metadata/properties" xmlns:ns2="375a04bf-7cf5-4daa-b3e4-2440b55a35c6" xmlns:ns3="35c5ef7c-725c-440b-abe4-be1cf878967f" targetNamespace="http://schemas.microsoft.com/office/2006/metadata/properties" ma:root="true" ma:fieldsID="295e3f746c08e9275fb4af887431117b" ns2:_="" ns3:_="">
    <xsd:import namespace="375a04bf-7cf5-4daa-b3e4-2440b55a35c6"/>
    <xsd:import namespace="35c5ef7c-725c-440b-abe4-be1cf878967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5a04bf-7cf5-4daa-b3e4-2440b55a35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Pildisildid" ma:readOnly="false" ma:fieldId="{5cf76f15-5ced-4ddc-b409-7134ff3c332f}" ma:taxonomyMulti="true" ma:sspId="73719990-c6bf-4b7f-8131-a9aa308231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c5ef7c-725c-440b-abe4-be1cf878967f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801a8bb-f6c4-41ee-8b49-55a3e439c496}" ma:internalName="TaxCatchAll" ma:showField="CatchAllData" ma:web="35c5ef7c-725c-440b-abe4-be1cf878967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60B6192-00FD-4AEA-B926-3CD45E13900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B2E330A-CA63-4C8C-B599-DE544242F3F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D8904ED-6E93-4C58-A4A1-44AD832B6FF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finantsaruande vorm</vt:lpstr>
      <vt:lpstr>'finantsaruande vorm'!Print_Area</vt:lpstr>
    </vt:vector>
  </TitlesOfParts>
  <Manager/>
  <Company>Siseministeerium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marten</dc:creator>
  <cp:keywords/>
  <dc:description/>
  <cp:lastModifiedBy>Kai Klandorf</cp:lastModifiedBy>
  <cp:revision/>
  <dcterms:created xsi:type="dcterms:W3CDTF">2013-01-31T14:32:04Z</dcterms:created>
  <dcterms:modified xsi:type="dcterms:W3CDTF">2023-01-16T13:55:37Z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0x0101001217AADF8D7AF44B9E0F2C22D7A14AE1</vt:lpwstr>
  </property>
</Properties>
</file>